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1760" activeTab="0"/>
  </bookViews>
  <sheets>
    <sheet name="звіт з 01.01.2020" sheetId="1" r:id="rId1"/>
  </sheets>
  <definedNames>
    <definedName name="_xlnm.Print_Area" localSheetId="0">'звіт з 01.01.2020'!$A$1:$M$72</definedName>
  </definedNames>
  <calcPr fullCalcOnLoad="1"/>
</workbook>
</file>

<file path=xl/sharedStrings.xml><?xml version="1.0" encoding="utf-8"?>
<sst xmlns="http://schemas.openxmlformats.org/spreadsheetml/2006/main" count="121" uniqueCount="74">
  <si>
    <t>1.</t>
  </si>
  <si>
    <t>2.</t>
  </si>
  <si>
    <t>3.</t>
  </si>
  <si>
    <t>(КФКВК)</t>
  </si>
  <si>
    <t>N з/п</t>
  </si>
  <si>
    <t>Завдання</t>
  </si>
  <si>
    <t>Одиниця виміру</t>
  </si>
  <si>
    <t>Джерело інформації</t>
  </si>
  <si>
    <t>затрат</t>
  </si>
  <si>
    <t>продукту</t>
  </si>
  <si>
    <t>ефективності</t>
  </si>
  <si>
    <t>якості</t>
  </si>
  <si>
    <t>(підпис)</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</si>
  <si>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</si>
  <si>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</si>
  <si>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</si>
  <si>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</si>
  <si>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</si>
  <si>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Відхилення</t>
  </si>
  <si>
    <t>загальний фонд</t>
  </si>
  <si>
    <t>спеціальний фонд</t>
  </si>
  <si>
    <t>усього</t>
  </si>
  <si>
    <t>Показники</t>
  </si>
  <si>
    <t>Аналіз стану виконання результативних показників</t>
  </si>
  <si>
    <t>N
з/п</t>
  </si>
  <si>
    <t>Ціль державної політики</t>
  </si>
  <si>
    <t>гривень</t>
  </si>
  <si>
    <t>(ініціали/ініціал, прізвище)</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</si>
  <si>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</si>
  <si>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</si>
  <si>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</si>
  <si>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</si>
  <si>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</si>
  <si>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</si>
  <si>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</si>
  <si>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</si>
  <si>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</si>
  <si>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</si>
  <si>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</si>
  <si>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</si>
  <si>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</si>
  <si>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 Зазначаються всі напрями використання бюджетних коштів, затверджені у паспорті бюджетної програми.</t>
  </si>
  <si>
    <t>ЗАТВЕРДЖЕНО
Наказ Міністерства фінансів України 26 серпня 2014 року № 836
(у редакції наказу Міністерства фінансів Українивід 29 грудня 2018 року № 1209)</t>
  </si>
  <si>
    <t>0200000</t>
  </si>
  <si>
    <t>Новгород-Сіверська районна державна адміністрація Чернігівської області</t>
  </si>
  <si>
    <t>(КТПКВК МБ)</t>
  </si>
  <si>
    <t>0210000</t>
  </si>
  <si>
    <t>0210180</t>
  </si>
  <si>
    <t>0133</t>
  </si>
  <si>
    <t>Інша діяльність у сфері державного управління</t>
  </si>
  <si>
    <t>про виконання паспорта бюджетної програми місцевого бюджету на 2019 рік</t>
  </si>
  <si>
    <t xml:space="preserve">Забезпечення належного проведення заходів  з відзначення державних та професійних свят, ювілейних дат, заохочення за послуги перед районом, здійснення представницьких та інших заходів, піднесення  ролі та авторитету видатних діячів, які внесли суттєвий вклад у зміцнення територіальних громад району. Нагородження Почесною грамотою районної державної адміністрації з врученням грошової винагороди </t>
  </si>
  <si>
    <t>Причини відхилення в тому, що кількість вручених Почесних грамот та кошторис проведених заходів менші ніж було заплановано</t>
  </si>
  <si>
    <t>Обсяг видатків</t>
  </si>
  <si>
    <t>грн</t>
  </si>
  <si>
    <t>звітність</t>
  </si>
  <si>
    <t>Кількість вручених Почесних грамот районної державної адміністрації</t>
  </si>
  <si>
    <t>од.</t>
  </si>
  <si>
    <t>розпорядження голови РДА</t>
  </si>
  <si>
    <t>Середні витрати на  одну вручену Почесну грамоту</t>
  </si>
  <si>
    <t>розрахунок</t>
  </si>
  <si>
    <t>Причини відхилення в тому, що кількість подання на вручення Почесних грамот менша ніж було заплановано</t>
  </si>
  <si>
    <t>Програма відзначення державних та професійних свят, ювілейних дат, заохочення за заслуги перед Новгород-Сіверським районом, здійснення представницьких та інших заходів  на 2018-2020 роки</t>
  </si>
  <si>
    <t>В.о. голови районної державної адміністрації</t>
  </si>
  <si>
    <t>Руслан ВЕРЕМІЄНКО</t>
  </si>
  <si>
    <t>Начальник відділу бухгалтерського обліку та звітності апарату районної державної адміністрації - головний бухгалтер</t>
  </si>
  <si>
    <t>Здійснення функцій державного управління в суспільно-політичних, економічних, організаційних та інших сферах</t>
  </si>
  <si>
    <t>Проведення заходів з відзначення державних та професійних свят, ювілейних дат, заохочення за заслуги перед районом, здійснення представницьких та інших заходів, піднесення ролі та авторитету видатних діячів, які внесли суттєвий внесок у зміцнення територіальних громад району та розвиток архівної справи у районі</t>
  </si>
  <si>
    <t>Проведення заходів  з відзначення державних та професійних свят, ювілейних дат, заохочення за заслуги перед районом, здійснення представницьких та інших заходів, піднесення  ролі та авторитету видатних діячів, які внесли суттєвий вклад у зміцнення територіальних громад району. Нагородження Почесною грамотою районної державної адміністрації з врученням грошової винагороди</t>
  </si>
  <si>
    <t>Збільшення кількості вручених Почесних грамот порівняно з попереднім роком</t>
  </si>
  <si>
    <t>Показник затрат, продукту та якості не були виконанні тому, що кількість вручених Почесних грамот та кошторис проведених заходів менші ніж було заплановано</t>
  </si>
  <si>
    <t xml:space="preserve">Усі кошти за даною програмою були спрямовані на реалізацію забезпечення заходів з відзначення державних та професійних свят, ювілейних дат, інших святкових подій, заохочення за заслуги перед районом, здійснення представницьких та інших заходів, піднесення ролі та авторитету видатних діячів, які внесли суттєвий внесок у зміцнення територіальних громад району . Найбільшими статтями  витрат програми є проведення офіційних заходів,  забезпечення заходів з відзначення державних та професійних свят, визначних державних подій, ювілейних та пам'ятних дат із врученням відзнак та подарунків районної державної адміністрації. Показник затрат, продукту та якості не були виконанні тому, що кількість вручених Почесних грамот та кошторис проведених заходів менші ніж було передбачено.
</t>
  </si>
  <si>
    <t>Надія ГРОМОВА</t>
  </si>
  <si>
    <t>Причини відхилення в тому, що 2 Почесні грамоти були вручені трудовим колективам, а не фізичним особам, т.б. одноразова винагорода до грамот виплачена без урахування ПДФО  та військового збору</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</si>
</sst>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2">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8"/>
      <name val="Calibri"/>
      <family val="2"/>
    </font>
    <font>
      <sz val="10"/>
      <color indexed="8"/>
      <name val="Times New Roman"/>
      <family val="1"/>
    </font>
    <font>
      <i/>
      <sz val="10"/>
      <color indexed="8"/>
      <name val="Times New Roman"/>
      <family val="1"/>
    </font>
    <font>
      <i/>
      <sz val="12"/>
      <color indexed="8"/>
      <name val="Times New Roman"/>
      <family val="1"/>
    </font>
    <font>
      <b/>
      <sz val="14"/>
      <color indexed="8"/>
      <name val="Times New Roman"/>
      <family val="1"/>
    </font>
    <font>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theme="1"/>
      <name val="Calibri"/>
      <family val="2"/>
    </font>
    <font>
      <sz val="12"/>
      <color theme="1"/>
      <name val="Times New Roman"/>
      <family val="1"/>
    </font>
    <font>
      <sz val="10"/>
      <color rgb="FF000000"/>
      <name val="Times New Roman"/>
      <family val="1"/>
    </font>
    <font>
      <i/>
      <sz val="10"/>
      <color rgb="FF000000"/>
      <name val="Times New Roman"/>
      <family val="1"/>
    </font>
    <font>
      <sz val="7"/>
      <color theme="1"/>
      <name val="Times New Roman"/>
      <family val="1"/>
    </font>
    <font>
      <b/>
      <sz val="14"/>
      <color rgb="FF000000"/>
      <name val="Times New Roman"/>
      <family val="1"/>
    </font>
    <font>
      <i/>
      <sz val="12"/>
      <color rgb="FF000000"/>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2">
    <xf numFmtId="0" fontId="0" fillId="0" borderId="0" xfId="0" applyFont="1" applyAlignment="1">
      <alignment/>
    </xf>
    <xf numFmtId="0" fontId="42" fillId="0" borderId="0" xfId="0" applyFont="1" applyAlignment="1">
      <alignment/>
    </xf>
    <xf numFmtId="0" fontId="43" fillId="0" borderId="0" xfId="0" applyFont="1" applyAlignment="1">
      <alignment horizontal="center" vertical="center" wrapText="1"/>
    </xf>
    <xf numFmtId="0" fontId="42" fillId="0" borderId="0" xfId="0" applyFont="1" applyAlignment="1">
      <alignment vertical="center" wrapText="1"/>
    </xf>
    <xf numFmtId="0" fontId="42" fillId="0" borderId="10" xfId="0" applyFont="1" applyBorder="1" applyAlignment="1">
      <alignment horizontal="center" vertical="center" wrapText="1"/>
    </xf>
    <xf numFmtId="0" fontId="44" fillId="0" borderId="0" xfId="0" applyFont="1" applyAlignment="1">
      <alignment/>
    </xf>
    <xf numFmtId="0" fontId="42" fillId="0" borderId="0" xfId="0" applyFont="1" applyAlignment="1">
      <alignment vertical="center"/>
    </xf>
    <xf numFmtId="0" fontId="42" fillId="0" borderId="0" xfId="0" applyFont="1" applyBorder="1" applyAlignment="1">
      <alignment horizontal="center" vertical="center" wrapText="1"/>
    </xf>
    <xf numFmtId="0" fontId="43" fillId="0" borderId="0" xfId="0" applyFont="1" applyAlignment="1">
      <alignment vertical="top"/>
    </xf>
    <xf numFmtId="0" fontId="42" fillId="0" borderId="0" xfId="0" applyFont="1" applyAlignment="1">
      <alignment vertical="center" wrapText="1"/>
    </xf>
    <xf numFmtId="0" fontId="43" fillId="0" borderId="0" xfId="0" applyFont="1" applyAlignment="1">
      <alignment horizontal="center" vertical="top" wrapText="1"/>
    </xf>
    <xf numFmtId="0" fontId="42" fillId="0" borderId="0" xfId="0" applyFont="1" applyAlignment="1">
      <alignment vertical="center" wrapText="1"/>
    </xf>
    <xf numFmtId="0" fontId="42" fillId="0" borderId="10" xfId="0" applyFont="1" applyBorder="1" applyAlignment="1">
      <alignment horizontal="center" vertical="center" wrapText="1"/>
    </xf>
    <xf numFmtId="49" fontId="42" fillId="0" borderId="11" xfId="0" applyNumberFormat="1" applyFont="1" applyBorder="1" applyAlignment="1">
      <alignment horizontal="center" vertical="center" wrapText="1"/>
    </xf>
    <xf numFmtId="0" fontId="45" fillId="0" borderId="0" xfId="0" applyFont="1" applyAlignment="1">
      <alignment/>
    </xf>
    <xf numFmtId="0" fontId="42"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2" fillId="0" borderId="0" xfId="0" applyFont="1" applyAlignment="1">
      <alignment horizontal="left" vertical="center" wrapText="1"/>
    </xf>
    <xf numFmtId="0" fontId="47" fillId="0" borderId="10" xfId="0" applyFont="1" applyBorder="1" applyAlignment="1">
      <alignment vertical="center" wrapText="1"/>
    </xf>
    <xf numFmtId="0" fontId="42" fillId="0" borderId="10" xfId="0" applyFont="1" applyBorder="1" applyAlignment="1">
      <alignment vertical="center" wrapText="1"/>
    </xf>
    <xf numFmtId="0" fontId="47" fillId="0" borderId="10" xfId="0" applyFont="1" applyBorder="1" applyAlignment="1">
      <alignment horizontal="center" vertical="center" wrapText="1"/>
    </xf>
    <xf numFmtId="0" fontId="48" fillId="0" borderId="0" xfId="0" applyFont="1" applyAlignment="1">
      <alignment horizontal="right" vertical="top" wrapText="1"/>
    </xf>
    <xf numFmtId="0" fontId="42" fillId="0" borderId="0" xfId="0" applyFont="1" applyAlignment="1">
      <alignment horizontal="center" vertical="center" wrapText="1"/>
    </xf>
    <xf numFmtId="0" fontId="42" fillId="0" borderId="0" xfId="0" applyFont="1" applyBorder="1" applyAlignment="1">
      <alignment horizontal="center" vertical="center" wrapText="1"/>
    </xf>
    <xf numFmtId="0" fontId="45" fillId="0" borderId="11" xfId="0" applyFont="1" applyBorder="1" applyAlignment="1">
      <alignment/>
    </xf>
    <xf numFmtId="0" fontId="43" fillId="0" borderId="0" xfId="0" applyFont="1" applyAlignment="1">
      <alignment horizontal="center" vertical="top" wrapText="1"/>
    </xf>
    <xf numFmtId="0" fontId="42" fillId="0" borderId="10" xfId="0" applyFont="1" applyBorder="1" applyAlignment="1">
      <alignment horizontal="center" vertical="center" wrapText="1"/>
    </xf>
    <xf numFmtId="0" fontId="49" fillId="0" borderId="0" xfId="0" applyFont="1" applyAlignment="1">
      <alignment horizontal="center" vertical="center"/>
    </xf>
    <xf numFmtId="0" fontId="43" fillId="0" borderId="0" xfId="0" applyFont="1" applyBorder="1" applyAlignment="1">
      <alignment horizontal="center" vertical="top" wrapText="1"/>
    </xf>
    <xf numFmtId="0" fontId="42" fillId="0" borderId="0" xfId="0" applyFont="1" applyAlignment="1">
      <alignment horizontal="left" vertical="center" wrapText="1"/>
    </xf>
    <xf numFmtId="0" fontId="50" fillId="0" borderId="10" xfId="0" applyFont="1" applyBorder="1" applyAlignment="1">
      <alignment horizontal="center"/>
    </xf>
    <xf numFmtId="0" fontId="42" fillId="0" borderId="0" xfId="0" applyFont="1" applyAlignment="1">
      <alignment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6" fillId="0" borderId="10" xfId="0" applyFont="1" applyBorder="1" applyAlignment="1">
      <alignment horizontal="center" vertical="center" wrapText="1"/>
    </xf>
    <xf numFmtId="0" fontId="44" fillId="0" borderId="11" xfId="0" applyFont="1" applyBorder="1" applyAlignment="1">
      <alignment horizontal="center"/>
    </xf>
    <xf numFmtId="0" fontId="51" fillId="0" borderId="15" xfId="0" applyFont="1" applyBorder="1" applyAlignment="1">
      <alignment horizontal="center" vertical="top"/>
    </xf>
    <xf numFmtId="0" fontId="45" fillId="0" borderId="11" xfId="0" applyFont="1" applyBorder="1" applyAlignment="1">
      <alignment horizontal="left"/>
    </xf>
    <xf numFmtId="0" fontId="42" fillId="0" borderId="12" xfId="0" applyFont="1" applyBorder="1" applyAlignment="1">
      <alignment horizontal="center" vertical="justify"/>
    </xf>
    <xf numFmtId="0" fontId="42" fillId="0" borderId="13" xfId="0" applyFont="1" applyBorder="1" applyAlignment="1">
      <alignment horizontal="center" vertical="justify"/>
    </xf>
    <xf numFmtId="0" fontId="42" fillId="0" borderId="14" xfId="0" applyFont="1" applyBorder="1" applyAlignment="1">
      <alignment horizontal="center" vertical="justify"/>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2"/>
  <sheetViews>
    <sheetView tabSelected="1" zoomScalePageLayoutView="0" workbookViewId="0" topLeftCell="A1">
      <selection activeCell="B10" sqref="B10"/>
    </sheetView>
  </sheetViews>
  <sheetFormatPr defaultColWidth="9.140625" defaultRowHeight="15"/>
  <cols>
    <col min="1" max="1" width="4.421875" style="5" customWidth="1"/>
    <col min="2" max="2" width="23.7109375" style="5" customWidth="1"/>
    <col min="3" max="3" width="10.421875" style="5" customWidth="1"/>
    <col min="4" max="4" width="11.140625" style="5" customWidth="1"/>
    <col min="5" max="13" width="13.00390625" style="5" customWidth="1"/>
    <col min="14" max="16384" width="9.140625" style="5" customWidth="1"/>
  </cols>
  <sheetData>
    <row r="1" spans="10:13" ht="15.75" customHeight="1">
      <c r="J1" s="21" t="s">
        <v>42</v>
      </c>
      <c r="K1" s="21"/>
      <c r="L1" s="21"/>
      <c r="M1" s="21"/>
    </row>
    <row r="2" spans="10:13" ht="15.75">
      <c r="J2" s="21"/>
      <c r="K2" s="21"/>
      <c r="L2" s="21"/>
      <c r="M2" s="21"/>
    </row>
    <row r="3" spans="10:13" ht="15.75">
      <c r="J3" s="21"/>
      <c r="K3" s="21"/>
      <c r="L3" s="21"/>
      <c r="M3" s="21"/>
    </row>
    <row r="4" spans="1:13" ht="18.75">
      <c r="A4" s="27" t="s">
        <v>16</v>
      </c>
      <c r="B4" s="27"/>
      <c r="C4" s="27"/>
      <c r="D4" s="27"/>
      <c r="E4" s="27"/>
      <c r="F4" s="27"/>
      <c r="G4" s="27"/>
      <c r="H4" s="27"/>
      <c r="I4" s="27"/>
      <c r="J4" s="27"/>
      <c r="K4" s="27"/>
      <c r="L4" s="27"/>
      <c r="M4" s="27"/>
    </row>
    <row r="5" spans="1:13" ht="34.5" customHeight="1">
      <c r="A5" s="27" t="s">
        <v>50</v>
      </c>
      <c r="B5" s="27"/>
      <c r="C5" s="27"/>
      <c r="D5" s="27"/>
      <c r="E5" s="27"/>
      <c r="F5" s="27"/>
      <c r="G5" s="27"/>
      <c r="H5" s="27"/>
      <c r="I5" s="27"/>
      <c r="J5" s="27"/>
      <c r="K5" s="27"/>
      <c r="L5" s="27"/>
      <c r="M5" s="27"/>
    </row>
    <row r="6" spans="1:13" ht="15.75">
      <c r="A6" s="22" t="s">
        <v>0</v>
      </c>
      <c r="B6" s="13" t="s">
        <v>43</v>
      </c>
      <c r="C6" s="11"/>
      <c r="D6" s="14"/>
      <c r="E6" s="24" t="s">
        <v>44</v>
      </c>
      <c r="F6" s="24"/>
      <c r="G6" s="24"/>
      <c r="H6" s="24"/>
      <c r="I6" s="24"/>
      <c r="J6" s="24"/>
      <c r="K6" s="24"/>
      <c r="L6" s="24"/>
      <c r="M6" s="24"/>
    </row>
    <row r="7" spans="1:13" ht="15" customHeight="1">
      <c r="A7" s="22"/>
      <c r="B7" s="10" t="s">
        <v>45</v>
      </c>
      <c r="C7" s="11"/>
      <c r="D7"/>
      <c r="E7" s="25" t="s">
        <v>14</v>
      </c>
      <c r="F7" s="25"/>
      <c r="G7" s="25"/>
      <c r="H7" s="25"/>
      <c r="I7" s="25"/>
      <c r="J7" s="25"/>
      <c r="K7" s="25"/>
      <c r="L7" s="25"/>
      <c r="M7" s="25"/>
    </row>
    <row r="8" spans="1:13" ht="15.75">
      <c r="A8" s="22" t="s">
        <v>1</v>
      </c>
      <c r="B8" s="13" t="s">
        <v>46</v>
      </c>
      <c r="C8" s="11"/>
      <c r="D8" s="14"/>
      <c r="E8" s="24" t="s">
        <v>44</v>
      </c>
      <c r="F8" s="24"/>
      <c r="G8" s="24"/>
      <c r="H8" s="24"/>
      <c r="I8" s="24"/>
      <c r="J8" s="24"/>
      <c r="K8" s="24"/>
      <c r="L8" s="24"/>
      <c r="M8" s="24"/>
    </row>
    <row r="9" spans="1:13" ht="15" customHeight="1">
      <c r="A9" s="22"/>
      <c r="B9" s="10" t="s">
        <v>45</v>
      </c>
      <c r="C9" s="11"/>
      <c r="D9"/>
      <c r="E9" s="28" t="s">
        <v>13</v>
      </c>
      <c r="F9" s="28"/>
      <c r="G9" s="28"/>
      <c r="H9" s="28"/>
      <c r="I9" s="28"/>
      <c r="J9" s="28"/>
      <c r="K9" s="28"/>
      <c r="L9" s="28"/>
      <c r="M9" s="28"/>
    </row>
    <row r="10" spans="1:13" ht="15.75">
      <c r="A10" s="22" t="s">
        <v>2</v>
      </c>
      <c r="B10" s="13" t="s">
        <v>47</v>
      </c>
      <c r="C10" s="13" t="s">
        <v>48</v>
      </c>
      <c r="D10" s="14"/>
      <c r="E10" s="24" t="s">
        <v>49</v>
      </c>
      <c r="F10" s="24"/>
      <c r="G10" s="24"/>
      <c r="H10" s="24"/>
      <c r="I10" s="24"/>
      <c r="J10" s="24"/>
      <c r="K10" s="24"/>
      <c r="L10" s="24"/>
      <c r="M10" s="24"/>
    </row>
    <row r="11" spans="1:13" ht="15" customHeight="1">
      <c r="A11" s="22"/>
      <c r="B11" s="2" t="s">
        <v>45</v>
      </c>
      <c r="C11" s="2" t="s">
        <v>3</v>
      </c>
      <c r="D11"/>
      <c r="E11" s="25" t="s">
        <v>15</v>
      </c>
      <c r="F11" s="25"/>
      <c r="G11" s="25"/>
      <c r="H11" s="25"/>
      <c r="I11" s="25"/>
      <c r="J11" s="25"/>
      <c r="K11" s="25"/>
      <c r="L11" s="25"/>
      <c r="M11" s="25"/>
    </row>
    <row r="12" spans="1:13" ht="19.5" customHeight="1">
      <c r="A12" s="31" t="s">
        <v>28</v>
      </c>
      <c r="B12" s="31"/>
      <c r="C12" s="31"/>
      <c r="D12" s="31"/>
      <c r="E12" s="31"/>
      <c r="F12" s="31"/>
      <c r="G12" s="31"/>
      <c r="H12" s="31"/>
      <c r="I12" s="31"/>
      <c r="J12" s="31"/>
      <c r="K12" s="31"/>
      <c r="L12" s="31"/>
      <c r="M12" s="31"/>
    </row>
    <row r="13" ht="15.75">
      <c r="A13" s="1"/>
    </row>
    <row r="14" spans="1:13" ht="31.5">
      <c r="A14" s="4" t="s">
        <v>24</v>
      </c>
      <c r="B14" s="26" t="s">
        <v>25</v>
      </c>
      <c r="C14" s="26"/>
      <c r="D14" s="26"/>
      <c r="E14" s="26"/>
      <c r="F14" s="26"/>
      <c r="G14" s="26"/>
      <c r="H14" s="26"/>
      <c r="I14" s="26"/>
      <c r="J14" s="26"/>
      <c r="K14" s="26"/>
      <c r="L14" s="26"/>
      <c r="M14" s="26"/>
    </row>
    <row r="15" spans="1:13" ht="15.75">
      <c r="A15" s="4">
        <v>1</v>
      </c>
      <c r="B15" s="26" t="s">
        <v>66</v>
      </c>
      <c r="C15" s="26"/>
      <c r="D15" s="26"/>
      <c r="E15" s="26"/>
      <c r="F15" s="26"/>
      <c r="G15" s="26"/>
      <c r="H15" s="26"/>
      <c r="I15" s="26"/>
      <c r="J15" s="26"/>
      <c r="K15" s="26"/>
      <c r="L15" s="26"/>
      <c r="M15" s="26"/>
    </row>
    <row r="16" ht="15.75">
      <c r="A16" s="1"/>
    </row>
    <row r="17" ht="15.75">
      <c r="A17" s="6" t="s">
        <v>29</v>
      </c>
    </row>
    <row r="18" spans="1:13" ht="37.5" customHeight="1">
      <c r="A18" s="29" t="s">
        <v>67</v>
      </c>
      <c r="B18" s="29"/>
      <c r="C18" s="29"/>
      <c r="D18" s="29"/>
      <c r="E18" s="29"/>
      <c r="F18" s="29"/>
      <c r="G18" s="29"/>
      <c r="H18" s="29"/>
      <c r="I18" s="29"/>
      <c r="J18" s="29"/>
      <c r="K18" s="29"/>
      <c r="L18" s="29"/>
      <c r="M18" s="29"/>
    </row>
    <row r="19" ht="15.75">
      <c r="A19" s="6" t="s">
        <v>30</v>
      </c>
    </row>
    <row r="20" ht="15.75">
      <c r="A20" s="1"/>
    </row>
    <row r="21" spans="1:13" ht="32.25" customHeight="1">
      <c r="A21" s="4" t="s">
        <v>24</v>
      </c>
      <c r="B21" s="26" t="s">
        <v>5</v>
      </c>
      <c r="C21" s="26"/>
      <c r="D21" s="26"/>
      <c r="E21" s="26"/>
      <c r="F21" s="26"/>
      <c r="G21" s="26"/>
      <c r="H21" s="26"/>
      <c r="I21" s="26"/>
      <c r="J21" s="26"/>
      <c r="K21" s="26"/>
      <c r="L21" s="26"/>
      <c r="M21" s="26"/>
    </row>
    <row r="22" spans="1:13" ht="52.5" customHeight="1">
      <c r="A22" s="4">
        <v>1</v>
      </c>
      <c r="B22" s="32" t="s">
        <v>68</v>
      </c>
      <c r="C22" s="33"/>
      <c r="D22" s="33"/>
      <c r="E22" s="33"/>
      <c r="F22" s="33"/>
      <c r="G22" s="33"/>
      <c r="H22" s="33"/>
      <c r="I22" s="33"/>
      <c r="J22" s="33"/>
      <c r="K22" s="33"/>
      <c r="L22" s="33"/>
      <c r="M22" s="34"/>
    </row>
    <row r="23" ht="15.75">
      <c r="A23" s="1"/>
    </row>
    <row r="24" ht="15.75">
      <c r="A24" s="6" t="s">
        <v>31</v>
      </c>
    </row>
    <row r="25" spans="2:12" ht="15.75" customHeight="1">
      <c r="B25" s="9"/>
      <c r="L25" s="9" t="s">
        <v>26</v>
      </c>
    </row>
    <row r="26" ht="15.75">
      <c r="A26" s="1"/>
    </row>
    <row r="27" spans="1:26" ht="30" customHeight="1">
      <c r="A27" s="26" t="s">
        <v>24</v>
      </c>
      <c r="B27" s="26" t="s">
        <v>32</v>
      </c>
      <c r="C27" s="26"/>
      <c r="D27" s="26"/>
      <c r="E27" s="26" t="s">
        <v>17</v>
      </c>
      <c r="F27" s="26"/>
      <c r="G27" s="26"/>
      <c r="H27" s="26" t="s">
        <v>33</v>
      </c>
      <c r="I27" s="26"/>
      <c r="J27" s="26"/>
      <c r="K27" s="26" t="s">
        <v>18</v>
      </c>
      <c r="L27" s="26"/>
      <c r="M27" s="26"/>
      <c r="R27" s="23"/>
      <c r="S27" s="23"/>
      <c r="T27" s="23"/>
      <c r="U27" s="23"/>
      <c r="V27" s="23"/>
      <c r="W27" s="23"/>
      <c r="X27" s="23"/>
      <c r="Y27" s="23"/>
      <c r="Z27" s="23"/>
    </row>
    <row r="28" spans="1:26" ht="33" customHeight="1">
      <c r="A28" s="26"/>
      <c r="B28" s="26"/>
      <c r="C28" s="26"/>
      <c r="D28" s="26"/>
      <c r="E28" s="4" t="s">
        <v>19</v>
      </c>
      <c r="F28" s="4" t="s">
        <v>20</v>
      </c>
      <c r="G28" s="4" t="s">
        <v>21</v>
      </c>
      <c r="H28" s="4" t="s">
        <v>19</v>
      </c>
      <c r="I28" s="4" t="s">
        <v>20</v>
      </c>
      <c r="J28" s="4" t="s">
        <v>21</v>
      </c>
      <c r="K28" s="4" t="s">
        <v>19</v>
      </c>
      <c r="L28" s="4" t="s">
        <v>20</v>
      </c>
      <c r="M28" s="4" t="s">
        <v>21</v>
      </c>
      <c r="R28" s="7"/>
      <c r="S28" s="7"/>
      <c r="T28" s="7"/>
      <c r="U28" s="7"/>
      <c r="V28" s="7"/>
      <c r="W28" s="7"/>
      <c r="X28" s="7"/>
      <c r="Y28" s="7"/>
      <c r="Z28" s="7"/>
    </row>
    <row r="29" spans="1:26" ht="15.75">
      <c r="A29" s="4">
        <v>1</v>
      </c>
      <c r="B29" s="26">
        <v>2</v>
      </c>
      <c r="C29" s="26"/>
      <c r="D29" s="26"/>
      <c r="E29" s="4">
        <v>3</v>
      </c>
      <c r="F29" s="4">
        <v>4</v>
      </c>
      <c r="G29" s="4">
        <v>5</v>
      </c>
      <c r="H29" s="4">
        <v>6</v>
      </c>
      <c r="I29" s="4">
        <v>7</v>
      </c>
      <c r="J29" s="4">
        <v>8</v>
      </c>
      <c r="K29" s="4">
        <v>9</v>
      </c>
      <c r="L29" s="4">
        <v>10</v>
      </c>
      <c r="M29" s="4">
        <v>11</v>
      </c>
      <c r="R29" s="7"/>
      <c r="S29" s="7"/>
      <c r="T29" s="7"/>
      <c r="U29" s="7"/>
      <c r="V29" s="7"/>
      <c r="W29" s="7"/>
      <c r="X29" s="7"/>
      <c r="Y29" s="7"/>
      <c r="Z29" s="7"/>
    </row>
    <row r="30" spans="1:26" ht="132" customHeight="1">
      <c r="A30" s="4"/>
      <c r="B30" s="35" t="s">
        <v>51</v>
      </c>
      <c r="C30" s="35"/>
      <c r="D30" s="35"/>
      <c r="E30" s="4">
        <v>85000</v>
      </c>
      <c r="F30" s="4"/>
      <c r="G30" s="4">
        <f>E30+F30</f>
        <v>85000</v>
      </c>
      <c r="H30" s="4">
        <v>44375.13</v>
      </c>
      <c r="I30" s="4"/>
      <c r="J30" s="4">
        <f>H30+I30</f>
        <v>44375.13</v>
      </c>
      <c r="K30" s="4">
        <f>H30-E30</f>
        <v>-40624.87</v>
      </c>
      <c r="L30" s="15">
        <f>I30-F30</f>
        <v>0</v>
      </c>
      <c r="M30" s="4">
        <f>K30+L30</f>
        <v>-40624.87</v>
      </c>
      <c r="R30" s="7"/>
      <c r="S30" s="7"/>
      <c r="T30" s="7"/>
      <c r="U30" s="7"/>
      <c r="V30" s="7"/>
      <c r="W30" s="7"/>
      <c r="X30" s="7"/>
      <c r="Y30" s="7"/>
      <c r="Z30" s="7"/>
    </row>
    <row r="31" spans="1:26" ht="15.75">
      <c r="A31" s="4"/>
      <c r="B31" s="26" t="s">
        <v>21</v>
      </c>
      <c r="C31" s="26"/>
      <c r="D31" s="26"/>
      <c r="E31" s="4">
        <f>SUM(E30)</f>
        <v>85000</v>
      </c>
      <c r="F31" s="15">
        <f aca="true" t="shared" si="0" ref="F31:M31">SUM(F30)</f>
        <v>0</v>
      </c>
      <c r="G31" s="15">
        <f t="shared" si="0"/>
        <v>85000</v>
      </c>
      <c r="H31" s="15">
        <f t="shared" si="0"/>
        <v>44375.13</v>
      </c>
      <c r="I31" s="15">
        <f t="shared" si="0"/>
        <v>0</v>
      </c>
      <c r="J31" s="15">
        <f t="shared" si="0"/>
        <v>44375.13</v>
      </c>
      <c r="K31" s="15">
        <f t="shared" si="0"/>
        <v>-40624.87</v>
      </c>
      <c r="L31" s="15">
        <f t="shared" si="0"/>
        <v>0</v>
      </c>
      <c r="M31" s="15">
        <f t="shared" si="0"/>
        <v>-40624.87</v>
      </c>
      <c r="R31" s="7"/>
      <c r="S31" s="7"/>
      <c r="T31" s="7"/>
      <c r="U31" s="7"/>
      <c r="V31" s="7"/>
      <c r="W31" s="7"/>
      <c r="X31" s="7"/>
      <c r="Y31" s="7"/>
      <c r="Z31" s="7"/>
    </row>
    <row r="32" spans="1:13" ht="32.25" customHeight="1">
      <c r="A32" s="32" t="s">
        <v>34</v>
      </c>
      <c r="B32" s="33"/>
      <c r="C32" s="33"/>
      <c r="D32" s="33"/>
      <c r="E32" s="33"/>
      <c r="F32" s="33"/>
      <c r="G32" s="33"/>
      <c r="H32" s="33"/>
      <c r="I32" s="33"/>
      <c r="J32" s="33"/>
      <c r="K32" s="33"/>
      <c r="L32" s="33"/>
      <c r="M32" s="34"/>
    </row>
    <row r="33" spans="1:13" ht="15.75">
      <c r="A33" s="30" t="s">
        <v>52</v>
      </c>
      <c r="B33" s="30"/>
      <c r="C33" s="30"/>
      <c r="D33" s="30"/>
      <c r="E33" s="30"/>
      <c r="F33" s="30"/>
      <c r="G33" s="30"/>
      <c r="H33" s="30"/>
      <c r="I33" s="30"/>
      <c r="J33" s="30"/>
      <c r="K33" s="30"/>
      <c r="L33" s="30"/>
      <c r="M33" s="30"/>
    </row>
    <row r="34" spans="1:13" ht="33" customHeight="1">
      <c r="A34" s="29" t="s">
        <v>35</v>
      </c>
      <c r="B34" s="29"/>
      <c r="C34" s="29"/>
      <c r="D34" s="29"/>
      <c r="E34" s="29"/>
      <c r="F34" s="29"/>
      <c r="G34" s="29"/>
      <c r="H34" s="29"/>
      <c r="I34" s="29"/>
      <c r="J34" s="29"/>
      <c r="K34" s="29"/>
      <c r="L34" s="29"/>
      <c r="M34" s="29"/>
    </row>
    <row r="35" ht="15.75">
      <c r="K35" s="3" t="s">
        <v>26</v>
      </c>
    </row>
    <row r="36" ht="15.75">
      <c r="A36" s="1"/>
    </row>
    <row r="37" spans="1:13" ht="31.5" customHeight="1">
      <c r="A37" s="26" t="s">
        <v>4</v>
      </c>
      <c r="B37" s="26" t="s">
        <v>36</v>
      </c>
      <c r="C37" s="26"/>
      <c r="D37" s="26"/>
      <c r="E37" s="26" t="s">
        <v>17</v>
      </c>
      <c r="F37" s="26"/>
      <c r="G37" s="26"/>
      <c r="H37" s="26" t="s">
        <v>33</v>
      </c>
      <c r="I37" s="26"/>
      <c r="J37" s="26"/>
      <c r="K37" s="26" t="s">
        <v>18</v>
      </c>
      <c r="L37" s="26"/>
      <c r="M37" s="26"/>
    </row>
    <row r="38" spans="1:13" ht="33.75" customHeight="1">
      <c r="A38" s="26"/>
      <c r="B38" s="26"/>
      <c r="C38" s="26"/>
      <c r="D38" s="26"/>
      <c r="E38" s="4" t="s">
        <v>19</v>
      </c>
      <c r="F38" s="4" t="s">
        <v>20</v>
      </c>
      <c r="G38" s="4" t="s">
        <v>21</v>
      </c>
      <c r="H38" s="4" t="s">
        <v>19</v>
      </c>
      <c r="I38" s="4" t="s">
        <v>20</v>
      </c>
      <c r="J38" s="4" t="s">
        <v>21</v>
      </c>
      <c r="K38" s="4" t="s">
        <v>19</v>
      </c>
      <c r="L38" s="4" t="s">
        <v>20</v>
      </c>
      <c r="M38" s="4" t="s">
        <v>21</v>
      </c>
    </row>
    <row r="39" spans="1:13" ht="15.75">
      <c r="A39" s="4">
        <v>1</v>
      </c>
      <c r="B39" s="26">
        <v>2</v>
      </c>
      <c r="C39" s="26"/>
      <c r="D39" s="26"/>
      <c r="E39" s="4">
        <v>3</v>
      </c>
      <c r="F39" s="4">
        <v>4</v>
      </c>
      <c r="G39" s="4">
        <v>5</v>
      </c>
      <c r="H39" s="4">
        <v>6</v>
      </c>
      <c r="I39" s="4">
        <v>7</v>
      </c>
      <c r="J39" s="4">
        <v>8</v>
      </c>
      <c r="K39" s="4">
        <v>9</v>
      </c>
      <c r="L39" s="4">
        <v>10</v>
      </c>
      <c r="M39" s="4">
        <v>11</v>
      </c>
    </row>
    <row r="40" spans="1:13" ht="105.75" customHeight="1">
      <c r="A40" s="4"/>
      <c r="B40" s="26" t="s">
        <v>62</v>
      </c>
      <c r="C40" s="26"/>
      <c r="D40" s="26"/>
      <c r="E40" s="4">
        <f>E30</f>
        <v>85000</v>
      </c>
      <c r="F40" s="15">
        <f aca="true" t="shared" si="1" ref="F40:M40">F30</f>
        <v>0</v>
      </c>
      <c r="G40" s="15">
        <f t="shared" si="1"/>
        <v>85000</v>
      </c>
      <c r="H40" s="15">
        <f t="shared" si="1"/>
        <v>44375.13</v>
      </c>
      <c r="I40" s="15">
        <f t="shared" si="1"/>
        <v>0</v>
      </c>
      <c r="J40" s="15">
        <f t="shared" si="1"/>
        <v>44375.13</v>
      </c>
      <c r="K40" s="15">
        <f t="shared" si="1"/>
        <v>-40624.87</v>
      </c>
      <c r="L40" s="15">
        <f t="shared" si="1"/>
        <v>0</v>
      </c>
      <c r="M40" s="15">
        <f t="shared" si="1"/>
        <v>-40624.87</v>
      </c>
    </row>
    <row r="41" ht="15.75">
      <c r="A41" s="1"/>
    </row>
    <row r="42" ht="15.75">
      <c r="A42" s="6" t="s">
        <v>37</v>
      </c>
    </row>
    <row r="43" ht="15.75">
      <c r="A43" s="1"/>
    </row>
    <row r="44" spans="1:13" ht="53.25" customHeight="1">
      <c r="A44" s="26" t="s">
        <v>4</v>
      </c>
      <c r="B44" s="26" t="s">
        <v>22</v>
      </c>
      <c r="C44" s="26" t="s">
        <v>6</v>
      </c>
      <c r="D44" s="26" t="s">
        <v>7</v>
      </c>
      <c r="E44" s="26" t="s">
        <v>17</v>
      </c>
      <c r="F44" s="26"/>
      <c r="G44" s="26"/>
      <c r="H44" s="26" t="s">
        <v>38</v>
      </c>
      <c r="I44" s="26"/>
      <c r="J44" s="26"/>
      <c r="K44" s="26" t="s">
        <v>18</v>
      </c>
      <c r="L44" s="26"/>
      <c r="M44" s="26"/>
    </row>
    <row r="45" spans="1:13" ht="30.75" customHeight="1">
      <c r="A45" s="26"/>
      <c r="B45" s="26"/>
      <c r="C45" s="26"/>
      <c r="D45" s="26"/>
      <c r="E45" s="4" t="s">
        <v>19</v>
      </c>
      <c r="F45" s="4" t="s">
        <v>20</v>
      </c>
      <c r="G45" s="4" t="s">
        <v>21</v>
      </c>
      <c r="H45" s="4" t="s">
        <v>19</v>
      </c>
      <c r="I45" s="4" t="s">
        <v>20</v>
      </c>
      <c r="J45" s="4" t="s">
        <v>21</v>
      </c>
      <c r="K45" s="4" t="s">
        <v>19</v>
      </c>
      <c r="L45" s="4" t="s">
        <v>20</v>
      </c>
      <c r="M45" s="4" t="s">
        <v>21</v>
      </c>
    </row>
    <row r="46" spans="1:13" ht="15.75">
      <c r="A46" s="4">
        <v>1</v>
      </c>
      <c r="B46" s="4">
        <v>2</v>
      </c>
      <c r="C46" s="4">
        <v>3</v>
      </c>
      <c r="D46" s="4">
        <v>4</v>
      </c>
      <c r="E46" s="4">
        <v>5</v>
      </c>
      <c r="F46" s="4">
        <v>6</v>
      </c>
      <c r="G46" s="4">
        <v>7</v>
      </c>
      <c r="H46" s="4">
        <v>8</v>
      </c>
      <c r="I46" s="4">
        <v>9</v>
      </c>
      <c r="J46" s="4">
        <v>10</v>
      </c>
      <c r="K46" s="4">
        <v>11</v>
      </c>
      <c r="L46" s="4">
        <v>12</v>
      </c>
      <c r="M46" s="4">
        <v>13</v>
      </c>
    </row>
    <row r="47" spans="1:13" ht="15.75">
      <c r="A47" s="4">
        <v>1</v>
      </c>
      <c r="B47" s="4" t="s">
        <v>8</v>
      </c>
      <c r="C47" s="4"/>
      <c r="D47" s="4"/>
      <c r="E47" s="4"/>
      <c r="F47" s="4"/>
      <c r="G47" s="4"/>
      <c r="H47" s="4"/>
      <c r="I47" s="4"/>
      <c r="J47" s="4"/>
      <c r="K47" s="4"/>
      <c r="L47" s="4"/>
      <c r="M47" s="4"/>
    </row>
    <row r="48" spans="1:13" ht="15.75">
      <c r="A48" s="4"/>
      <c r="B48" s="18" t="s">
        <v>53</v>
      </c>
      <c r="C48" s="16" t="s">
        <v>54</v>
      </c>
      <c r="D48" s="16" t="s">
        <v>55</v>
      </c>
      <c r="E48" s="4">
        <f aca="true" t="shared" si="2" ref="E48:J48">E31</f>
        <v>85000</v>
      </c>
      <c r="F48" s="15">
        <f t="shared" si="2"/>
        <v>0</v>
      </c>
      <c r="G48" s="15">
        <f t="shared" si="2"/>
        <v>85000</v>
      </c>
      <c r="H48" s="15">
        <f t="shared" si="2"/>
        <v>44375.13</v>
      </c>
      <c r="I48" s="15">
        <f t="shared" si="2"/>
        <v>0</v>
      </c>
      <c r="J48" s="15">
        <f t="shared" si="2"/>
        <v>44375.13</v>
      </c>
      <c r="K48" s="4">
        <f>H48-E48</f>
        <v>-40624.87</v>
      </c>
      <c r="L48" s="4">
        <f>I48-F48</f>
        <v>0</v>
      </c>
      <c r="M48" s="4">
        <f>K48+L48</f>
        <v>-40624.87</v>
      </c>
    </row>
    <row r="49" spans="1:13" ht="15.75">
      <c r="A49" s="26" t="s">
        <v>39</v>
      </c>
      <c r="B49" s="26"/>
      <c r="C49" s="26"/>
      <c r="D49" s="26"/>
      <c r="E49" s="26"/>
      <c r="F49" s="26"/>
      <c r="G49" s="26"/>
      <c r="H49" s="26"/>
      <c r="I49" s="26"/>
      <c r="J49" s="26"/>
      <c r="K49" s="26"/>
      <c r="L49" s="26"/>
      <c r="M49" s="26"/>
    </row>
    <row r="50" spans="1:13" ht="21" customHeight="1">
      <c r="A50" s="32" t="s">
        <v>52</v>
      </c>
      <c r="B50" s="33"/>
      <c r="C50" s="33"/>
      <c r="D50" s="33"/>
      <c r="E50" s="33"/>
      <c r="F50" s="33"/>
      <c r="G50" s="33"/>
      <c r="H50" s="33"/>
      <c r="I50" s="33"/>
      <c r="J50" s="33"/>
      <c r="K50" s="33"/>
      <c r="L50" s="33"/>
      <c r="M50" s="34"/>
    </row>
    <row r="51" spans="1:13" ht="15.75">
      <c r="A51" s="4">
        <v>2</v>
      </c>
      <c r="B51" s="4" t="s">
        <v>9</v>
      </c>
      <c r="C51" s="4"/>
      <c r="D51" s="4"/>
      <c r="E51" s="4"/>
      <c r="F51" s="4"/>
      <c r="G51" s="4"/>
      <c r="H51" s="4"/>
      <c r="I51" s="4"/>
      <c r="J51" s="4"/>
      <c r="K51" s="4"/>
      <c r="L51" s="4"/>
      <c r="M51" s="4"/>
    </row>
    <row r="52" spans="1:13" ht="45.75" customHeight="1">
      <c r="A52" s="4"/>
      <c r="B52" s="18" t="s">
        <v>56</v>
      </c>
      <c r="C52" s="16" t="s">
        <v>57</v>
      </c>
      <c r="D52" s="16" t="s">
        <v>58</v>
      </c>
      <c r="E52" s="4">
        <v>80</v>
      </c>
      <c r="F52" s="4"/>
      <c r="G52" s="4">
        <f>SUM(E52:F52)</f>
        <v>80</v>
      </c>
      <c r="H52" s="4">
        <v>50</v>
      </c>
      <c r="I52" s="4"/>
      <c r="J52" s="4">
        <f>H52+I52</f>
        <v>50</v>
      </c>
      <c r="K52" s="4">
        <f>H52-E52</f>
        <v>-30</v>
      </c>
      <c r="L52" s="4">
        <f>I52-F52</f>
        <v>0</v>
      </c>
      <c r="M52" s="4">
        <f>K52+L52</f>
        <v>-30</v>
      </c>
    </row>
    <row r="53" spans="1:13" ht="15.75">
      <c r="A53" s="26" t="s">
        <v>39</v>
      </c>
      <c r="B53" s="26"/>
      <c r="C53" s="26"/>
      <c r="D53" s="26"/>
      <c r="E53" s="26"/>
      <c r="F53" s="26"/>
      <c r="G53" s="26"/>
      <c r="H53" s="26"/>
      <c r="I53" s="26"/>
      <c r="J53" s="26"/>
      <c r="K53" s="26"/>
      <c r="L53" s="26"/>
      <c r="M53" s="26"/>
    </row>
    <row r="54" spans="1:13" ht="15.75">
      <c r="A54" s="32" t="s">
        <v>61</v>
      </c>
      <c r="B54" s="33"/>
      <c r="C54" s="33"/>
      <c r="D54" s="33"/>
      <c r="E54" s="33"/>
      <c r="F54" s="33"/>
      <c r="G54" s="33"/>
      <c r="H54" s="33"/>
      <c r="I54" s="33"/>
      <c r="J54" s="33"/>
      <c r="K54" s="33"/>
      <c r="L54" s="33"/>
      <c r="M54" s="34"/>
    </row>
    <row r="55" spans="1:13" ht="31.5" customHeight="1">
      <c r="A55" s="12">
        <v>3</v>
      </c>
      <c r="B55" s="4" t="s">
        <v>10</v>
      </c>
      <c r="C55" s="4"/>
      <c r="D55" s="4"/>
      <c r="E55" s="4"/>
      <c r="F55" s="4"/>
      <c r="G55" s="4"/>
      <c r="H55" s="4"/>
      <c r="I55" s="4"/>
      <c r="J55" s="4"/>
      <c r="K55" s="4"/>
      <c r="L55" s="4"/>
      <c r="M55" s="4"/>
    </row>
    <row r="56" spans="1:13" ht="25.5">
      <c r="A56" s="4"/>
      <c r="B56" s="18" t="s">
        <v>59</v>
      </c>
      <c r="C56" s="16" t="s">
        <v>54</v>
      </c>
      <c r="D56" s="16" t="s">
        <v>60</v>
      </c>
      <c r="E56" s="19">
        <v>248.45</v>
      </c>
      <c r="F56" s="4"/>
      <c r="G56" s="4">
        <f>SUM(E56:F56)</f>
        <v>248.45</v>
      </c>
      <c r="H56" s="4">
        <v>246.51</v>
      </c>
      <c r="I56" s="4"/>
      <c r="J56" s="4">
        <f>SUM(H56:I56)</f>
        <v>246.51</v>
      </c>
      <c r="K56" s="4">
        <f>H56-E56</f>
        <v>-1.9399999999999977</v>
      </c>
      <c r="L56" s="4">
        <f>I56-F56</f>
        <v>0</v>
      </c>
      <c r="M56" s="4">
        <f>K56+L56</f>
        <v>-1.9399999999999977</v>
      </c>
    </row>
    <row r="57" spans="1:13" ht="15.75">
      <c r="A57" s="26" t="s">
        <v>39</v>
      </c>
      <c r="B57" s="26"/>
      <c r="C57" s="26"/>
      <c r="D57" s="26"/>
      <c r="E57" s="26"/>
      <c r="F57" s="26"/>
      <c r="G57" s="26"/>
      <c r="H57" s="26"/>
      <c r="I57" s="26"/>
      <c r="J57" s="26"/>
      <c r="K57" s="26"/>
      <c r="L57" s="26"/>
      <c r="M57" s="26"/>
    </row>
    <row r="58" spans="1:13" ht="35.25" customHeight="1">
      <c r="A58" s="32" t="s">
        <v>73</v>
      </c>
      <c r="B58" s="33"/>
      <c r="C58" s="33"/>
      <c r="D58" s="33"/>
      <c r="E58" s="33"/>
      <c r="F58" s="33"/>
      <c r="G58" s="33"/>
      <c r="H58" s="33"/>
      <c r="I58" s="33"/>
      <c r="J58" s="33"/>
      <c r="K58" s="33"/>
      <c r="L58" s="33"/>
      <c r="M58" s="34"/>
    </row>
    <row r="59" spans="1:13" ht="15.75">
      <c r="A59" s="4">
        <v>4</v>
      </c>
      <c r="B59" s="4" t="s">
        <v>11</v>
      </c>
      <c r="C59" s="4"/>
      <c r="D59" s="4"/>
      <c r="E59" s="4"/>
      <c r="F59" s="4"/>
      <c r="G59" s="4"/>
      <c r="H59" s="4"/>
      <c r="I59" s="4"/>
      <c r="J59" s="4"/>
      <c r="K59" s="4"/>
      <c r="L59" s="4"/>
      <c r="M59" s="4"/>
    </row>
    <row r="60" spans="1:13" ht="51">
      <c r="A60" s="4"/>
      <c r="B60" s="20" t="s">
        <v>69</v>
      </c>
      <c r="C60" s="16" t="s">
        <v>57</v>
      </c>
      <c r="D60" s="16" t="s">
        <v>60</v>
      </c>
      <c r="E60" s="4">
        <v>10</v>
      </c>
      <c r="F60" s="4"/>
      <c r="G60" s="4">
        <f>SUM(E60:F60)</f>
        <v>10</v>
      </c>
      <c r="H60" s="4">
        <v>-20</v>
      </c>
      <c r="I60" s="4"/>
      <c r="J60" s="4">
        <f>SUM(H60:I60)</f>
        <v>-20</v>
      </c>
      <c r="K60" s="4">
        <f>H60-E60</f>
        <v>-30</v>
      </c>
      <c r="L60" s="4">
        <f>I60-F60</f>
        <v>0</v>
      </c>
      <c r="M60" s="4">
        <f>K60+L60</f>
        <v>-30</v>
      </c>
    </row>
    <row r="61" spans="1:13" ht="15.75">
      <c r="A61" s="26" t="s">
        <v>39</v>
      </c>
      <c r="B61" s="26"/>
      <c r="C61" s="26"/>
      <c r="D61" s="26"/>
      <c r="E61" s="26"/>
      <c r="F61" s="26"/>
      <c r="G61" s="26"/>
      <c r="H61" s="26"/>
      <c r="I61" s="26"/>
      <c r="J61" s="26"/>
      <c r="K61" s="26"/>
      <c r="L61" s="26"/>
      <c r="M61" s="26"/>
    </row>
    <row r="62" spans="1:13" ht="15.75">
      <c r="A62" s="32" t="s">
        <v>61</v>
      </c>
      <c r="B62" s="33"/>
      <c r="C62" s="33"/>
      <c r="D62" s="33"/>
      <c r="E62" s="33"/>
      <c r="F62" s="33"/>
      <c r="G62" s="33"/>
      <c r="H62" s="33"/>
      <c r="I62" s="33"/>
      <c r="J62" s="33"/>
      <c r="K62" s="33"/>
      <c r="L62" s="33"/>
      <c r="M62" s="34"/>
    </row>
    <row r="63" spans="1:13" ht="15.75">
      <c r="A63" s="26" t="s">
        <v>23</v>
      </c>
      <c r="B63" s="26"/>
      <c r="C63" s="26"/>
      <c r="D63" s="26"/>
      <c r="E63" s="26"/>
      <c r="F63" s="26"/>
      <c r="G63" s="26"/>
      <c r="H63" s="26"/>
      <c r="I63" s="26"/>
      <c r="J63" s="26"/>
      <c r="K63" s="26"/>
      <c r="L63" s="26"/>
      <c r="M63" s="26"/>
    </row>
    <row r="64" spans="1:13" ht="28.5" customHeight="1">
      <c r="A64" s="39" t="s">
        <v>70</v>
      </c>
      <c r="B64" s="40"/>
      <c r="C64" s="40"/>
      <c r="D64" s="40"/>
      <c r="E64" s="40"/>
      <c r="F64" s="40"/>
      <c r="G64" s="40"/>
      <c r="H64" s="40"/>
      <c r="I64" s="40"/>
      <c r="J64" s="40"/>
      <c r="K64" s="40"/>
      <c r="L64" s="40"/>
      <c r="M64" s="41"/>
    </row>
    <row r="65" spans="1:4" ht="19.5" customHeight="1">
      <c r="A65" s="6" t="s">
        <v>40</v>
      </c>
      <c r="B65" s="6"/>
      <c r="C65" s="6"/>
      <c r="D65" s="6"/>
    </row>
    <row r="66" spans="1:13" ht="85.5" customHeight="1">
      <c r="A66" s="29" t="s">
        <v>71</v>
      </c>
      <c r="B66" s="29"/>
      <c r="C66" s="29"/>
      <c r="D66" s="29"/>
      <c r="E66" s="29"/>
      <c r="F66" s="29"/>
      <c r="G66" s="29"/>
      <c r="H66" s="29"/>
      <c r="I66" s="29"/>
      <c r="J66" s="29"/>
      <c r="K66" s="29"/>
      <c r="L66" s="29"/>
      <c r="M66" s="29"/>
    </row>
    <row r="67" spans="1:4" ht="19.5" customHeight="1">
      <c r="A67" s="8" t="s">
        <v>41</v>
      </c>
      <c r="B67" s="8"/>
      <c r="C67" s="8"/>
      <c r="D67" s="8"/>
    </row>
    <row r="68" spans="1:5" ht="15.75">
      <c r="A68" s="29" t="s">
        <v>63</v>
      </c>
      <c r="B68" s="29"/>
      <c r="C68" s="29"/>
      <c r="D68" s="29"/>
      <c r="E68" s="29"/>
    </row>
    <row r="69" spans="1:13" ht="15.75">
      <c r="A69" s="29"/>
      <c r="B69" s="29"/>
      <c r="C69" s="29"/>
      <c r="D69" s="29"/>
      <c r="E69" s="29"/>
      <c r="G69" s="36"/>
      <c r="H69" s="36"/>
      <c r="J69" s="38" t="s">
        <v>64</v>
      </c>
      <c r="K69" s="38"/>
      <c r="L69" s="38"/>
      <c r="M69" s="38"/>
    </row>
    <row r="70" spans="1:13" ht="15.75" customHeight="1">
      <c r="A70" s="17"/>
      <c r="B70" s="17"/>
      <c r="C70" s="17"/>
      <c r="D70" s="17"/>
      <c r="E70" s="17"/>
      <c r="G70" s="37" t="s">
        <v>12</v>
      </c>
      <c r="H70" s="37"/>
      <c r="J70" s="28" t="s">
        <v>27</v>
      </c>
      <c r="K70" s="28"/>
      <c r="L70" s="28"/>
      <c r="M70" s="28"/>
    </row>
    <row r="71" spans="1:13" ht="43.5" customHeight="1">
      <c r="A71" s="29" t="s">
        <v>65</v>
      </c>
      <c r="B71" s="29"/>
      <c r="C71" s="29"/>
      <c r="D71" s="29"/>
      <c r="E71" s="29"/>
      <c r="G71" s="36"/>
      <c r="H71" s="36"/>
      <c r="J71" s="38" t="s">
        <v>72</v>
      </c>
      <c r="K71" s="38"/>
      <c r="L71" s="38"/>
      <c r="M71" s="38"/>
    </row>
    <row r="72" spans="1:13" ht="15.75" customHeight="1">
      <c r="A72" s="29"/>
      <c r="B72" s="29"/>
      <c r="C72" s="29"/>
      <c r="D72" s="29"/>
      <c r="E72" s="29"/>
      <c r="G72" s="37" t="s">
        <v>12</v>
      </c>
      <c r="H72" s="37"/>
      <c r="J72" s="28" t="s">
        <v>27</v>
      </c>
      <c r="K72" s="28"/>
      <c r="L72" s="28"/>
      <c r="M72" s="28"/>
    </row>
  </sheetData>
  <sheetProtection/>
  <mergeCells count="67">
    <mergeCell ref="A54:M54"/>
    <mergeCell ref="G72:H72"/>
    <mergeCell ref="J70:M70"/>
    <mergeCell ref="J69:M69"/>
    <mergeCell ref="J71:M71"/>
    <mergeCell ref="J72:M72"/>
    <mergeCell ref="A62:M62"/>
    <mergeCell ref="A64:M64"/>
    <mergeCell ref="A66:M66"/>
    <mergeCell ref="A58:M58"/>
    <mergeCell ref="B39:D39"/>
    <mergeCell ref="B40:D40"/>
    <mergeCell ref="A68:E69"/>
    <mergeCell ref="A71:E72"/>
    <mergeCell ref="G69:H69"/>
    <mergeCell ref="G71:H71"/>
    <mergeCell ref="E44:G44"/>
    <mergeCell ref="H44:J44"/>
    <mergeCell ref="G70:H70"/>
    <mergeCell ref="A50:M50"/>
    <mergeCell ref="B31:D31"/>
    <mergeCell ref="A32:M32"/>
    <mergeCell ref="A34:M34"/>
    <mergeCell ref="B37:D38"/>
    <mergeCell ref="K37:M37"/>
    <mergeCell ref="A37:A38"/>
    <mergeCell ref="E37:G37"/>
    <mergeCell ref="H37:J37"/>
    <mergeCell ref="A33:M33"/>
    <mergeCell ref="A12:M12"/>
    <mergeCell ref="B21:M21"/>
    <mergeCell ref="B22:M22"/>
    <mergeCell ref="A27:A28"/>
    <mergeCell ref="E27:G27"/>
    <mergeCell ref="H27:J27"/>
    <mergeCell ref="K27:M27"/>
    <mergeCell ref="B29:D29"/>
    <mergeCell ref="B30:D30"/>
    <mergeCell ref="B27:D28"/>
    <mergeCell ref="A5:M5"/>
    <mergeCell ref="E6:M6"/>
    <mergeCell ref="E7:M7"/>
    <mergeCell ref="E8:M8"/>
    <mergeCell ref="E9:M9"/>
    <mergeCell ref="A6:A7"/>
    <mergeCell ref="A8:A9"/>
    <mergeCell ref="A18:M18"/>
    <mergeCell ref="K44:M44"/>
    <mergeCell ref="A49:M49"/>
    <mergeCell ref="A53:M53"/>
    <mergeCell ref="A57:M57"/>
    <mergeCell ref="A61:M61"/>
    <mergeCell ref="A63:M63"/>
    <mergeCell ref="A44:A45"/>
    <mergeCell ref="B44:B45"/>
    <mergeCell ref="C44:C45"/>
    <mergeCell ref="D44:D45"/>
    <mergeCell ref="J1:M3"/>
    <mergeCell ref="A10:A11"/>
    <mergeCell ref="R27:T27"/>
    <mergeCell ref="U27:W27"/>
    <mergeCell ref="X27:Z27"/>
    <mergeCell ref="E10:M10"/>
    <mergeCell ref="E11:M11"/>
    <mergeCell ref="B14:M14"/>
    <mergeCell ref="B15:M15"/>
    <mergeCell ref="A4:M4"/>
  </mergeCells>
  <printOptions/>
  <pageMargins left="0.35433070866141736" right="0.15748031496062992" top="0.35433070866141736" bottom="0.31496062992125984" header="0.31496062992125984" footer="0.31496062992125984"/>
  <pageSetup horizontalDpi="600" verticalDpi="600" orientation="landscape" paperSize="9" scale="83" r:id="rId1"/>
  <rowBreaks count="2" manualBreakCount="2">
    <brk id="28" max="12" man="1"/>
    <brk id="5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2020-01-24T09:44:14Z</cp:lastPrinted>
  <dcterms:created xsi:type="dcterms:W3CDTF">2018-12-28T08:43:53Z</dcterms:created>
  <dcterms:modified xsi:type="dcterms:W3CDTF">2020-01-24T09:54:34Z</dcterms:modified>
  <cp:category/>
  <cp:version/>
  <cp:contentType/>
  <cp:contentStatus/>
</cp:coreProperties>
</file>